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 - DIPSALUT\Gestió Administrativa\RRHH\2023\G020100 CONCURS OPOSICIO\2023_2445_Convocatoria 1-24 C1\02. TRIBUNAL\"/>
    </mc:Choice>
  </mc:AlternateContent>
  <xr:revisionPtr revIDLastSave="0" documentId="13_ncr:1_{3A2CB772-9D95-4DA7-8552-FB9766D952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38" i="1"/>
  <c r="D37" i="1"/>
  <c r="D36" i="1"/>
  <c r="D33" i="1"/>
  <c r="D32" i="1"/>
  <c r="D25" i="1"/>
  <c r="D26" i="1"/>
  <c r="D27" i="1"/>
  <c r="D28" i="1"/>
  <c r="D29" i="1"/>
  <c r="D30" i="1"/>
  <c r="D24" i="1"/>
  <c r="D20" i="1"/>
  <c r="D19" i="1"/>
  <c r="D18" i="1"/>
  <c r="D17" i="1"/>
  <c r="D16" i="1"/>
  <c r="D15" i="1"/>
  <c r="D14" i="1"/>
  <c r="D13" i="1"/>
  <c r="D8" i="1"/>
  <c r="D34" i="1" l="1"/>
  <c r="D39" i="1"/>
  <c r="D40" i="1" s="1"/>
  <c r="D21" i="1"/>
  <c r="D41" i="1" l="1"/>
</calcChain>
</file>

<file path=xl/sharedStrings.xml><?xml version="1.0" encoding="utf-8"?>
<sst xmlns="http://schemas.openxmlformats.org/spreadsheetml/2006/main" count="57" uniqueCount="43">
  <si>
    <t>BOP bases</t>
  </si>
  <si>
    <t>Plaça</t>
  </si>
  <si>
    <t>Nom i cognoms</t>
  </si>
  <si>
    <t>DNI</t>
  </si>
  <si>
    <t>Mesos</t>
  </si>
  <si>
    <t>Total punts</t>
  </si>
  <si>
    <t>Puntuació</t>
  </si>
  <si>
    <t>Quantitat de cursos</t>
  </si>
  <si>
    <t>Cursos amb certificat d'assistència (fins a 20h)</t>
  </si>
  <si>
    <t>Cursos amb certificat d'aprofitament (menys de 30h)</t>
  </si>
  <si>
    <t>Cursos amb certificat d'aprofitament (≥ de 30h)</t>
  </si>
  <si>
    <t>Cursos amb certificat d'aprofitament (≥ de 60h)</t>
  </si>
  <si>
    <t>Cursos amb certificat d'aprofitament (≥ de 100h)</t>
  </si>
  <si>
    <t>Cursos amb certificat d'aprofitament (≥ de 250h)</t>
  </si>
  <si>
    <t>Certificat G de la Junta permanent del català o equivalent</t>
  </si>
  <si>
    <t>Certificat C2 (antic D) de la Junta permanent del català, o equivalent</t>
  </si>
  <si>
    <t>Nivell avançat</t>
  </si>
  <si>
    <t>Nivell mitjà</t>
  </si>
  <si>
    <t>Nivell bàsic</t>
  </si>
  <si>
    <t>Acreditació (posar '1' al certificat que s'hi aporti)</t>
  </si>
  <si>
    <t>Total fase concurs</t>
  </si>
  <si>
    <t>Administratiu/iva (C1)</t>
  </si>
  <si>
    <t>(exemple: Ajuntament de Girona, Administratiu/iva, C1)</t>
  </si>
  <si>
    <t>(exemple: Diputació de Girona, Administratiu/iva, C1)</t>
  </si>
  <si>
    <t>Cursos amb certificat d'assistència (a partir de 21h)</t>
  </si>
  <si>
    <t>Serveis prestats de forma temporal (fins màx. 30 punts)</t>
  </si>
  <si>
    <t>(exemple: Diputació de Girona, Aux. Administratiu/iva, C2)</t>
  </si>
  <si>
    <t>(exemple: Generalitat de Catalunya, Administratiu/iva, C1)</t>
  </si>
  <si>
    <t>(exemple: Administració General de l'Estat, Administratiu/iva, C1)</t>
  </si>
  <si>
    <t>(exemple: Tresoreria de la Seguretat Social, Administratiu/iva, C1)</t>
  </si>
  <si>
    <t>Activitats formatives (fins màx. 10 punts)</t>
  </si>
  <si>
    <t>ACTIC (titulació oficial. Fins a 2,5 punts)</t>
  </si>
  <si>
    <t>Subtotal Activitats formatives (fins un màx. 10 punts)</t>
  </si>
  <si>
    <t>10 de 15/01/2024</t>
  </si>
  <si>
    <t>Subtotal Serveis prestats  (fins un màx. 30 punts)</t>
  </si>
  <si>
    <t>Coneixements acreditats de llengua catalana (fins a 2,5 punts)</t>
  </si>
  <si>
    <t>A Altres administracions (grups C2 o C1)</t>
  </si>
  <si>
    <t>A l'administració local (grups C2 o C1)</t>
  </si>
  <si>
    <t>Pàgina o pàgines del PDF on consta el comprovant del mèrit al·legat</t>
  </si>
  <si>
    <t>IMPORTANT: Només es poden omplir les cel·les no ombrejades, CAL INDICAR LES PÀGINES DEL PDF QUE S'ADJUNTA A LA INSTÀNCIA ON CONSTA EL DOCUMENT ACREDITATIU DELS MÈRITS</t>
  </si>
  <si>
    <t>Subtotal Català</t>
  </si>
  <si>
    <t>Subtotal ACTIC</t>
  </si>
  <si>
    <t>Cursos i jornades relacionats amb la plaça convocada MÍN. 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</si>
</sst>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1" xfId="0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vertical="center"/>
    </xf>
    <xf numFmtId="0" fontId="0" fillId="2" borderId="7" xfId="0" applyFill="1" applyBorder="1"/>
    <xf numFmtId="0" fontId="0" fillId="2" borderId="21" xfId="0" applyFill="1" applyBorder="1" applyAlignment="1">
      <alignment horizontal="center"/>
    </xf>
    <xf numFmtId="0" fontId="0" fillId="2" borderId="23" xfId="0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6" fillId="3" borderId="10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6" fillId="3" borderId="11" xfId="0" applyFont="1" applyFill="1" applyBorder="1" applyAlignment="1">
      <alignment horizontal="center"/>
    </xf>
    <xf numFmtId="0" fontId="3" fillId="3" borderId="1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4" borderId="20" xfId="0" applyFont="1" applyFill="1" applyBorder="1"/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10" xfId="0" applyFont="1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0" fillId="5" borderId="26" xfId="0" applyFill="1" applyBorder="1"/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7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topLeftCell="A13" zoomScaleNormal="100" workbookViewId="0">
      <selection activeCell="B36" sqref="B36"/>
    </sheetView>
  </sheetViews>
  <sheetFormatPr baseColWidth="10" defaultRowHeight="15" x14ac:dyDescent="0.25"/>
  <cols>
    <col min="1" max="1" width="61.85546875" customWidth="1"/>
    <col min="2" max="2" width="18.28515625" bestFit="1" customWidth="1"/>
    <col min="5" max="5" width="61.42578125" customWidth="1"/>
  </cols>
  <sheetData>
    <row r="1" spans="1:5" x14ac:dyDescent="0.25">
      <c r="A1" s="25" t="s">
        <v>0</v>
      </c>
      <c r="B1" s="42" t="s">
        <v>33</v>
      </c>
      <c r="C1" s="42"/>
      <c r="D1" s="42"/>
      <c r="E1" s="43"/>
    </row>
    <row r="2" spans="1:5" x14ac:dyDescent="0.25">
      <c r="A2" s="26" t="s">
        <v>1</v>
      </c>
      <c r="B2" s="44" t="s">
        <v>21</v>
      </c>
      <c r="C2" s="44"/>
      <c r="D2" s="44"/>
      <c r="E2" s="45"/>
    </row>
    <row r="3" spans="1:5" x14ac:dyDescent="0.25">
      <c r="A3" s="26" t="s">
        <v>2</v>
      </c>
      <c r="B3" s="46"/>
      <c r="C3" s="46"/>
      <c r="D3" s="46"/>
      <c r="E3" s="47"/>
    </row>
    <row r="4" spans="1:5" ht="15.75" thickBot="1" x14ac:dyDescent="0.3">
      <c r="A4" s="27" t="s">
        <v>3</v>
      </c>
      <c r="B4" s="48"/>
      <c r="C4" s="48"/>
      <c r="D4" s="48"/>
      <c r="E4" s="49"/>
    </row>
    <row r="5" spans="1:5" ht="32.25" customHeight="1" thickBot="1" x14ac:dyDescent="0.3">
      <c r="A5" s="50" t="s">
        <v>39</v>
      </c>
      <c r="B5" s="51"/>
      <c r="C5" s="51"/>
      <c r="D5" s="51"/>
      <c r="E5" s="52"/>
    </row>
    <row r="6" spans="1:5" x14ac:dyDescent="0.25">
      <c r="A6" s="9" t="s">
        <v>25</v>
      </c>
      <c r="B6" s="18" t="s">
        <v>4</v>
      </c>
      <c r="C6" s="18" t="s">
        <v>6</v>
      </c>
      <c r="D6" s="18" t="s">
        <v>5</v>
      </c>
      <c r="E6" s="17" t="s">
        <v>38</v>
      </c>
    </row>
    <row r="7" spans="1:5" x14ac:dyDescent="0.25">
      <c r="A7" s="3" t="s">
        <v>37</v>
      </c>
      <c r="B7" s="39"/>
      <c r="C7" s="40"/>
      <c r="D7" s="40"/>
      <c r="E7" s="41"/>
    </row>
    <row r="8" spans="1:5" x14ac:dyDescent="0.25">
      <c r="A8" s="1" t="s">
        <v>22</v>
      </c>
      <c r="B8" s="2"/>
      <c r="C8" s="4">
        <v>0.8</v>
      </c>
      <c r="D8" s="4">
        <f>+B8*C8</f>
        <v>0</v>
      </c>
      <c r="E8" s="5"/>
    </row>
    <row r="9" spans="1:5" x14ac:dyDescent="0.25">
      <c r="A9" s="1" t="s">
        <v>23</v>
      </c>
      <c r="B9" s="2"/>
      <c r="C9" s="4">
        <v>0.8</v>
      </c>
      <c r="D9" s="4">
        <f>+B9*C9</f>
        <v>0</v>
      </c>
      <c r="E9" s="5"/>
    </row>
    <row r="10" spans="1:5" x14ac:dyDescent="0.25">
      <c r="A10" s="1" t="s">
        <v>26</v>
      </c>
      <c r="B10" s="2"/>
      <c r="C10" s="4">
        <v>0.8</v>
      </c>
      <c r="D10" s="4">
        <f>+B10*C10</f>
        <v>0</v>
      </c>
      <c r="E10" s="5"/>
    </row>
    <row r="11" spans="1:5" ht="15.75" thickBot="1" x14ac:dyDescent="0.3">
      <c r="A11" s="1"/>
      <c r="B11" s="2"/>
      <c r="C11" s="4">
        <v>0.8</v>
      </c>
      <c r="D11" s="4">
        <f>+B11*C11</f>
        <v>0</v>
      </c>
      <c r="E11" s="5"/>
    </row>
    <row r="12" spans="1:5" x14ac:dyDescent="0.25">
      <c r="A12" s="3" t="s">
        <v>36</v>
      </c>
      <c r="B12" s="19" t="s">
        <v>4</v>
      </c>
      <c r="C12" s="19" t="s">
        <v>6</v>
      </c>
      <c r="D12" s="19" t="s">
        <v>5</v>
      </c>
      <c r="E12" s="17" t="s">
        <v>38</v>
      </c>
    </row>
    <row r="13" spans="1:5" x14ac:dyDescent="0.25">
      <c r="A13" s="1" t="s">
        <v>27</v>
      </c>
      <c r="B13" s="2"/>
      <c r="C13" s="4">
        <v>0.4</v>
      </c>
      <c r="D13" s="4">
        <f t="shared" ref="D13:D20" si="0">+B13*C13</f>
        <v>0</v>
      </c>
      <c r="E13" s="5"/>
    </row>
    <row r="14" spans="1:5" x14ac:dyDescent="0.25">
      <c r="A14" s="1" t="s">
        <v>28</v>
      </c>
      <c r="B14" s="2"/>
      <c r="C14" s="4">
        <v>0.4</v>
      </c>
      <c r="D14" s="4">
        <f t="shared" si="0"/>
        <v>0</v>
      </c>
      <c r="E14" s="5"/>
    </row>
    <row r="15" spans="1:5" x14ac:dyDescent="0.25">
      <c r="A15" s="1" t="s">
        <v>29</v>
      </c>
      <c r="B15" s="2"/>
      <c r="C15" s="4">
        <v>0.4</v>
      </c>
      <c r="D15" s="4">
        <f t="shared" si="0"/>
        <v>0</v>
      </c>
      <c r="E15" s="5"/>
    </row>
    <row r="16" spans="1:5" x14ac:dyDescent="0.25">
      <c r="A16" s="1"/>
      <c r="B16" s="2"/>
      <c r="C16" s="4">
        <v>0.4</v>
      </c>
      <c r="D16" s="4">
        <f t="shared" si="0"/>
        <v>0</v>
      </c>
      <c r="E16" s="5"/>
    </row>
    <row r="17" spans="1:5" x14ac:dyDescent="0.25">
      <c r="A17" s="1"/>
      <c r="B17" s="2"/>
      <c r="C17" s="4">
        <v>0.4</v>
      </c>
      <c r="D17" s="4">
        <f t="shared" si="0"/>
        <v>0</v>
      </c>
      <c r="E17" s="5"/>
    </row>
    <row r="18" spans="1:5" x14ac:dyDescent="0.25">
      <c r="A18" s="1"/>
      <c r="B18" s="2"/>
      <c r="C18" s="4">
        <v>0.4</v>
      </c>
      <c r="D18" s="4">
        <f t="shared" si="0"/>
        <v>0</v>
      </c>
      <c r="E18" s="5"/>
    </row>
    <row r="19" spans="1:5" x14ac:dyDescent="0.25">
      <c r="A19" s="1"/>
      <c r="B19" s="2"/>
      <c r="C19" s="4">
        <v>0.4</v>
      </c>
      <c r="D19" s="4">
        <f t="shared" si="0"/>
        <v>0</v>
      </c>
      <c r="E19" s="5"/>
    </row>
    <row r="20" spans="1:5" ht="15.75" thickBot="1" x14ac:dyDescent="0.3">
      <c r="A20" s="1"/>
      <c r="B20" s="2"/>
      <c r="C20" s="4">
        <v>0.4</v>
      </c>
      <c r="D20" s="4">
        <f t="shared" si="0"/>
        <v>0</v>
      </c>
      <c r="E20" s="5"/>
    </row>
    <row r="21" spans="1:5" ht="18" thickBot="1" x14ac:dyDescent="0.35">
      <c r="A21" s="28" t="s">
        <v>34</v>
      </c>
      <c r="B21" s="29"/>
      <c r="C21" s="29"/>
      <c r="D21" s="29">
        <f>IF((SUM(D8:D11)+ SUM(D13:D20))&gt;30,"30",SUM(D8:D11)+ SUM(D13:D20))</f>
        <v>0</v>
      </c>
      <c r="E21" s="30"/>
    </row>
    <row r="22" spans="1:5" x14ac:dyDescent="0.25">
      <c r="A22" s="9" t="s">
        <v>30</v>
      </c>
      <c r="B22" s="14" t="s">
        <v>7</v>
      </c>
      <c r="C22" s="14" t="s">
        <v>6</v>
      </c>
      <c r="D22" s="14" t="s">
        <v>5</v>
      </c>
      <c r="E22" s="17" t="s">
        <v>38</v>
      </c>
    </row>
    <row r="23" spans="1:5" x14ac:dyDescent="0.25">
      <c r="A23" s="3" t="s">
        <v>42</v>
      </c>
      <c r="B23" s="39"/>
      <c r="C23" s="40"/>
      <c r="D23" s="40"/>
      <c r="E23" s="41"/>
    </row>
    <row r="24" spans="1:5" x14ac:dyDescent="0.25">
      <c r="A24" s="3" t="s">
        <v>8</v>
      </c>
      <c r="B24" s="2"/>
      <c r="C24" s="4">
        <v>0.25</v>
      </c>
      <c r="D24" s="4">
        <f>+B24*C24</f>
        <v>0</v>
      </c>
      <c r="E24" s="5"/>
    </row>
    <row r="25" spans="1:5" x14ac:dyDescent="0.25">
      <c r="A25" s="3" t="s">
        <v>24</v>
      </c>
      <c r="B25" s="2"/>
      <c r="C25" s="4">
        <v>0.5</v>
      </c>
      <c r="D25" s="4">
        <f t="shared" ref="D25:D30" si="1">+B25*C25</f>
        <v>0</v>
      </c>
      <c r="E25" s="5"/>
    </row>
    <row r="26" spans="1:5" x14ac:dyDescent="0.25">
      <c r="A26" s="3" t="s">
        <v>9</v>
      </c>
      <c r="B26" s="2"/>
      <c r="C26" s="4">
        <v>0.9</v>
      </c>
      <c r="D26" s="4">
        <f t="shared" si="1"/>
        <v>0</v>
      </c>
      <c r="E26" s="5"/>
    </row>
    <row r="27" spans="1:5" x14ac:dyDescent="0.25">
      <c r="A27" s="3" t="s">
        <v>10</v>
      </c>
      <c r="B27" s="2"/>
      <c r="C27" s="4">
        <v>1.2</v>
      </c>
      <c r="D27" s="4">
        <f t="shared" si="1"/>
        <v>0</v>
      </c>
      <c r="E27" s="5"/>
    </row>
    <row r="28" spans="1:5" x14ac:dyDescent="0.25">
      <c r="A28" s="3" t="s">
        <v>11</v>
      </c>
      <c r="B28" s="2"/>
      <c r="C28" s="4">
        <v>1.6</v>
      </c>
      <c r="D28" s="4">
        <f t="shared" si="1"/>
        <v>0</v>
      </c>
      <c r="E28" s="5"/>
    </row>
    <row r="29" spans="1:5" x14ac:dyDescent="0.25">
      <c r="A29" s="3" t="s">
        <v>12</v>
      </c>
      <c r="B29" s="2"/>
      <c r="C29" s="4">
        <v>2</v>
      </c>
      <c r="D29" s="4">
        <f t="shared" si="1"/>
        <v>0</v>
      </c>
      <c r="E29" s="5"/>
    </row>
    <row r="30" spans="1:5" ht="15.75" thickBot="1" x14ac:dyDescent="0.3">
      <c r="A30" s="13" t="s">
        <v>13</v>
      </c>
      <c r="B30" s="32"/>
      <c r="C30" s="12">
        <v>2.4</v>
      </c>
      <c r="D30" s="12">
        <f t="shared" si="1"/>
        <v>0</v>
      </c>
      <c r="E30" s="33"/>
    </row>
    <row r="31" spans="1:5" ht="45" x14ac:dyDescent="0.25">
      <c r="A31" s="10" t="s">
        <v>35</v>
      </c>
      <c r="B31" s="16" t="s">
        <v>19</v>
      </c>
      <c r="C31" s="15" t="s">
        <v>6</v>
      </c>
      <c r="D31" s="15" t="s">
        <v>5</v>
      </c>
      <c r="E31" s="34" t="s">
        <v>38</v>
      </c>
    </row>
    <row r="32" spans="1:5" x14ac:dyDescent="0.25">
      <c r="A32" s="3" t="s">
        <v>14</v>
      </c>
      <c r="B32" s="2"/>
      <c r="C32" s="4">
        <v>1.25</v>
      </c>
      <c r="D32" s="4">
        <f>+B32*C32</f>
        <v>0</v>
      </c>
      <c r="E32" s="5"/>
    </row>
    <row r="33" spans="1:5" ht="15.75" thickBot="1" x14ac:dyDescent="0.3">
      <c r="A33" s="11" t="s">
        <v>15</v>
      </c>
      <c r="B33" s="6"/>
      <c r="C33" s="7">
        <v>2.5</v>
      </c>
      <c r="D33" s="7">
        <f>+B33*C33</f>
        <v>0</v>
      </c>
      <c r="E33" s="8"/>
    </row>
    <row r="34" spans="1:5" ht="15.75" thickBot="1" x14ac:dyDescent="0.3">
      <c r="A34" s="35" t="s">
        <v>40</v>
      </c>
      <c r="B34" s="36"/>
      <c r="C34" s="36"/>
      <c r="D34" s="36">
        <f>IF((+D32+D33)&gt;2.5,2.5,+D32+D33)</f>
        <v>0</v>
      </c>
      <c r="E34" s="37"/>
    </row>
    <row r="35" spans="1:5" ht="45" x14ac:dyDescent="0.25">
      <c r="A35" s="10" t="s">
        <v>31</v>
      </c>
      <c r="B35" s="16" t="s">
        <v>19</v>
      </c>
      <c r="C35" s="15" t="s">
        <v>6</v>
      </c>
      <c r="D35" s="15" t="s">
        <v>5</v>
      </c>
      <c r="E35" s="34" t="s">
        <v>38</v>
      </c>
    </row>
    <row r="36" spans="1:5" x14ac:dyDescent="0.25">
      <c r="A36" s="3" t="s">
        <v>16</v>
      </c>
      <c r="B36" s="2"/>
      <c r="C36" s="4">
        <v>2.5</v>
      </c>
      <c r="D36" s="4">
        <f>+B36*C36</f>
        <v>0</v>
      </c>
      <c r="E36" s="5"/>
    </row>
    <row r="37" spans="1:5" x14ac:dyDescent="0.25">
      <c r="A37" s="3" t="s">
        <v>17</v>
      </c>
      <c r="B37" s="2"/>
      <c r="C37" s="4">
        <v>2</v>
      </c>
      <c r="D37" s="4">
        <f>+B37*C37</f>
        <v>0</v>
      </c>
      <c r="E37" s="5"/>
    </row>
    <row r="38" spans="1:5" ht="15.75" thickBot="1" x14ac:dyDescent="0.3">
      <c r="A38" s="11" t="s">
        <v>18</v>
      </c>
      <c r="B38" s="6"/>
      <c r="C38" s="7">
        <v>1.25</v>
      </c>
      <c r="D38" s="7">
        <f>+B38*C38</f>
        <v>0</v>
      </c>
      <c r="E38" s="8"/>
    </row>
    <row r="39" spans="1:5" ht="15.75" thickBot="1" x14ac:dyDescent="0.3">
      <c r="A39" s="38" t="s">
        <v>41</v>
      </c>
      <c r="B39" s="36"/>
      <c r="C39" s="36"/>
      <c r="D39" s="36">
        <f>IF((+D36+D37+D38)&gt;2.5,2.5,+D36+D37+D38)</f>
        <v>0</v>
      </c>
      <c r="E39" s="37"/>
    </row>
    <row r="40" spans="1:5" ht="18" thickBot="1" x14ac:dyDescent="0.35">
      <c r="A40" s="31" t="s">
        <v>32</v>
      </c>
      <c r="B40" s="29"/>
      <c r="C40" s="29"/>
      <c r="D40" s="29">
        <f>IF((SUM(D24:D30)+D34+D39)&gt;10,10,(SUM(D24:D30)+D34+D39))</f>
        <v>0</v>
      </c>
      <c r="E40" s="30"/>
    </row>
    <row r="41" spans="1:5" ht="20.25" thickBot="1" x14ac:dyDescent="0.35">
      <c r="A41" s="20" t="s">
        <v>20</v>
      </c>
      <c r="B41" s="21"/>
      <c r="C41" s="22"/>
      <c r="D41" s="23">
        <f>+D40+D21</f>
        <v>0</v>
      </c>
      <c r="E41" s="24"/>
    </row>
  </sheetData>
  <sheetProtection algorithmName="SHA-512" hashValue="wWl8A1+jVn/5shh+gOFUnLQ2MumaVreoMc+MtFlGy3nNhgdhhhD/SySEoN+GJgrd5nULgat6WCg5B0CDIs2xlw==" saltValue="OP3+eAm9Rl3aCSKgQtSXvg==" spinCount="100000" sheet="1" objects="1" scenarios="1"/>
  <protectedRanges>
    <protectedRange sqref="B36:B39" name="Rango13"/>
    <protectedRange sqref="E32:E34" name="Rango12"/>
    <protectedRange sqref="E36:E39" name="Rango11"/>
    <protectedRange sqref="B32:B34" name="Rango10"/>
    <protectedRange sqref="E24:E30" name="Rango9"/>
    <protectedRange sqref="B24:B30" name="Rango8"/>
    <protectedRange sqref="E13:E20" name="Rango5"/>
    <protectedRange sqref="A13:B20 A8:A11" name="Rango4"/>
    <protectedRange sqref="E8:E11" name="Rango3"/>
    <protectedRange sqref="B8:B11" name="Rango2"/>
    <protectedRange sqref="B3:E4" name="Rango1"/>
  </protectedRanges>
  <mergeCells count="7">
    <mergeCell ref="B23:E23"/>
    <mergeCell ref="B1:E1"/>
    <mergeCell ref="B2:E2"/>
    <mergeCell ref="B3:E3"/>
    <mergeCell ref="B4:E4"/>
    <mergeCell ref="B7:E7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García i Vautier</dc:creator>
  <cp:lastModifiedBy>Maria García i Vautier</cp:lastModifiedBy>
  <dcterms:created xsi:type="dcterms:W3CDTF">2023-01-10T10:48:12Z</dcterms:created>
  <dcterms:modified xsi:type="dcterms:W3CDTF">2024-03-08T12:43:55Z</dcterms:modified>
</cp:coreProperties>
</file>